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vreimsfr.sharepoint.com/sites/DAMDPIMARCHENETTOYAGEVITRERIE2026/Documents partages/General/LOT VITRERIE/"/>
    </mc:Choice>
  </mc:AlternateContent>
  <xr:revisionPtr revIDLastSave="308" documentId="8_{4C3E39C3-0251-41C4-87B3-388B7339E43E}" xr6:coauthVersionLast="47" xr6:coauthVersionMax="47" xr10:uidLastSave="{80AE96CD-3200-4469-8D13-33C6B41AD235}"/>
  <bookViews>
    <workbookView xWindow="-120" yWindow="-120" windowWidth="29040" windowHeight="15720" xr2:uid="{64A62674-06FD-44D2-9509-918FB56A2616}"/>
  </bookViews>
  <sheets>
    <sheet name="Page de garde" sheetId="11" r:id="rId1"/>
    <sheet name="Légende" sheetId="10" r:id="rId2"/>
    <sheet name="Synthèse Globale" sheetId="9" r:id="rId3"/>
    <sheet name="Aube" sheetId="1" r:id="rId4"/>
    <sheet name="Haute Marne" sheetId="4" r:id="rId5"/>
    <sheet name="Ardennes" sheetId="3" r:id="rId6"/>
    <sheet name="Marne HORS CAMPUS" sheetId="5" r:id="rId7"/>
    <sheet name="Marne MDH" sheetId="6" r:id="rId8"/>
    <sheet name="Marne P SANTE" sheetId="7" r:id="rId9"/>
    <sheet name="Marne CCR" sheetId="8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C11" i="1"/>
  <c r="D11" i="1"/>
  <c r="E11" i="1"/>
  <c r="F11" i="1"/>
  <c r="G11" i="1"/>
  <c r="H11" i="1"/>
  <c r="I11" i="1"/>
  <c r="J11" i="1"/>
  <c r="K11" i="1"/>
  <c r="L11" i="1"/>
  <c r="M11" i="1"/>
  <c r="C6" i="1"/>
  <c r="C20" i="1" s="1"/>
  <c r="C4" i="9" s="1"/>
  <c r="D6" i="1"/>
  <c r="D20" i="1" s="1"/>
  <c r="D4" i="9" s="1"/>
  <c r="E6" i="1"/>
  <c r="E20" i="1" s="1"/>
  <c r="E4" i="9" s="1"/>
  <c r="F6" i="1"/>
  <c r="F20" i="1" s="1"/>
  <c r="G6" i="1"/>
  <c r="G20" i="1" s="1"/>
  <c r="H6" i="1"/>
  <c r="H20" i="1" s="1"/>
  <c r="H4" i="9" s="1"/>
  <c r="I6" i="1"/>
  <c r="I20" i="1" s="1"/>
  <c r="J6" i="1"/>
  <c r="K6" i="1"/>
  <c r="K20" i="1" s="1"/>
  <c r="K4" i="9" s="1"/>
  <c r="L6" i="1"/>
  <c r="L20" i="1" s="1"/>
  <c r="M6" i="1"/>
  <c r="M20" i="1" s="1"/>
  <c r="B11" i="1"/>
  <c r="B6" i="1"/>
  <c r="B20" i="1" s="1"/>
  <c r="B4" i="9" s="1"/>
  <c r="B9" i="9"/>
  <c r="C17" i="8"/>
  <c r="C10" i="9" s="1"/>
  <c r="D17" i="8"/>
  <c r="D10" i="9" s="1"/>
  <c r="I17" i="8"/>
  <c r="I10" i="9" s="1"/>
  <c r="J17" i="8"/>
  <c r="J10" i="9" s="1"/>
  <c r="K17" i="8"/>
  <c r="K10" i="9" s="1"/>
  <c r="L17" i="8"/>
  <c r="L10" i="9" s="1"/>
  <c r="C4" i="8"/>
  <c r="D4" i="8"/>
  <c r="E4" i="8"/>
  <c r="E17" i="8" s="1"/>
  <c r="E10" i="9" s="1"/>
  <c r="F4" i="8"/>
  <c r="F17" i="8" s="1"/>
  <c r="F10" i="9" s="1"/>
  <c r="G4" i="8"/>
  <c r="G17" i="8" s="1"/>
  <c r="G10" i="9" s="1"/>
  <c r="H4" i="8"/>
  <c r="H17" i="8" s="1"/>
  <c r="H10" i="9" s="1"/>
  <c r="I4" i="8"/>
  <c r="J4" i="8"/>
  <c r="K4" i="8"/>
  <c r="L4" i="8"/>
  <c r="M4" i="8"/>
  <c r="M17" i="8" s="1"/>
  <c r="M10" i="9" s="1"/>
  <c r="B4" i="8"/>
  <c r="B17" i="8" s="1"/>
  <c r="B10" i="9" s="1"/>
  <c r="F9" i="7"/>
  <c r="F9" i="9" s="1"/>
  <c r="G9" i="7"/>
  <c r="G9" i="9" s="1"/>
  <c r="H9" i="7"/>
  <c r="H9" i="9" s="1"/>
  <c r="I9" i="7"/>
  <c r="I9" i="9" s="1"/>
  <c r="B9" i="7"/>
  <c r="C5" i="7"/>
  <c r="C9" i="7" s="1"/>
  <c r="C9" i="9" s="1"/>
  <c r="D5" i="7"/>
  <c r="D9" i="7" s="1"/>
  <c r="D9" i="9" s="1"/>
  <c r="E5" i="7"/>
  <c r="E9" i="7" s="1"/>
  <c r="E9" i="9" s="1"/>
  <c r="F5" i="7"/>
  <c r="G5" i="7"/>
  <c r="H5" i="7"/>
  <c r="I5" i="7"/>
  <c r="J5" i="7"/>
  <c r="J9" i="7" s="1"/>
  <c r="J9" i="9" s="1"/>
  <c r="K5" i="7"/>
  <c r="K9" i="7" s="1"/>
  <c r="K9" i="9" s="1"/>
  <c r="L5" i="7"/>
  <c r="L9" i="7" s="1"/>
  <c r="L9" i="9" s="1"/>
  <c r="M5" i="7"/>
  <c r="M9" i="7" s="1"/>
  <c r="M9" i="9" s="1"/>
  <c r="B5" i="7"/>
  <c r="C42" i="6"/>
  <c r="C8" i="9" s="1"/>
  <c r="I42" i="6"/>
  <c r="I8" i="9" s="1"/>
  <c r="J42" i="6"/>
  <c r="J8" i="9" s="1"/>
  <c r="C18" i="6"/>
  <c r="D18" i="6"/>
  <c r="D42" i="6" s="1"/>
  <c r="D8" i="9" s="1"/>
  <c r="E18" i="6"/>
  <c r="E42" i="6" s="1"/>
  <c r="E8" i="9" s="1"/>
  <c r="F18" i="6"/>
  <c r="F42" i="6" s="1"/>
  <c r="F8" i="9" s="1"/>
  <c r="G18" i="6"/>
  <c r="G42" i="6" s="1"/>
  <c r="G8" i="9" s="1"/>
  <c r="H18" i="6"/>
  <c r="H42" i="6" s="1"/>
  <c r="H8" i="9" s="1"/>
  <c r="I18" i="6"/>
  <c r="J18" i="6"/>
  <c r="K18" i="6"/>
  <c r="L18" i="6"/>
  <c r="L42" i="6" s="1"/>
  <c r="L8" i="9" s="1"/>
  <c r="M18" i="6"/>
  <c r="M42" i="6" s="1"/>
  <c r="M8" i="9" s="1"/>
  <c r="C4" i="6"/>
  <c r="D4" i="6"/>
  <c r="E4" i="6"/>
  <c r="F4" i="6"/>
  <c r="G4" i="6"/>
  <c r="H4" i="6"/>
  <c r="I4" i="6"/>
  <c r="J4" i="6"/>
  <c r="K4" i="6"/>
  <c r="K42" i="6" s="1"/>
  <c r="K8" i="9" s="1"/>
  <c r="L4" i="6"/>
  <c r="M4" i="6"/>
  <c r="B18" i="6"/>
  <c r="B42" i="6" s="1"/>
  <c r="B8" i="9" s="1"/>
  <c r="B4" i="6"/>
  <c r="F7" i="9"/>
  <c r="G7" i="9"/>
  <c r="H7" i="9"/>
  <c r="C10" i="5"/>
  <c r="C7" i="9" s="1"/>
  <c r="D10" i="5"/>
  <c r="D7" i="9" s="1"/>
  <c r="E10" i="5"/>
  <c r="E7" i="9" s="1"/>
  <c r="F10" i="5"/>
  <c r="G10" i="5"/>
  <c r="H10" i="5"/>
  <c r="I10" i="5"/>
  <c r="I7" i="9" s="1"/>
  <c r="J10" i="5"/>
  <c r="J7" i="9" s="1"/>
  <c r="K10" i="5"/>
  <c r="K7" i="9" s="1"/>
  <c r="L10" i="5"/>
  <c r="L7" i="9" s="1"/>
  <c r="M10" i="5"/>
  <c r="M7" i="9" s="1"/>
  <c r="B10" i="5"/>
  <c r="B7" i="9" s="1"/>
  <c r="B6" i="9"/>
  <c r="F6" i="9"/>
  <c r="G6" i="9"/>
  <c r="H6" i="9"/>
  <c r="C5" i="4"/>
  <c r="C6" i="9" s="1"/>
  <c r="D5" i="4"/>
  <c r="D6" i="9" s="1"/>
  <c r="E5" i="4"/>
  <c r="E6" i="9" s="1"/>
  <c r="F5" i="4"/>
  <c r="G5" i="4"/>
  <c r="H5" i="4"/>
  <c r="I5" i="4"/>
  <c r="I6" i="9" s="1"/>
  <c r="J5" i="4"/>
  <c r="J6" i="9" s="1"/>
  <c r="K5" i="4"/>
  <c r="K6" i="9" s="1"/>
  <c r="L5" i="4"/>
  <c r="L6" i="9" s="1"/>
  <c r="M5" i="4"/>
  <c r="M6" i="9" s="1"/>
  <c r="B5" i="4"/>
  <c r="G5" i="9"/>
  <c r="H5" i="9"/>
  <c r="I5" i="9"/>
  <c r="C7" i="3"/>
  <c r="C5" i="9" s="1"/>
  <c r="D7" i="3"/>
  <c r="D5" i="9" s="1"/>
  <c r="E7" i="3"/>
  <c r="E5" i="9" s="1"/>
  <c r="F7" i="3"/>
  <c r="F5" i="9" s="1"/>
  <c r="G7" i="3"/>
  <c r="H7" i="3"/>
  <c r="I7" i="3"/>
  <c r="J7" i="3"/>
  <c r="J5" i="9" s="1"/>
  <c r="K7" i="3"/>
  <c r="K5" i="9" s="1"/>
  <c r="L7" i="3"/>
  <c r="L5" i="9" s="1"/>
  <c r="M7" i="3"/>
  <c r="M5" i="9" s="1"/>
  <c r="B7" i="3"/>
  <c r="B5" i="9" s="1"/>
  <c r="C11" i="9" l="1"/>
  <c r="M4" i="9"/>
  <c r="M11" i="9" s="1"/>
  <c r="L4" i="9"/>
  <c r="L11" i="9" s="1"/>
  <c r="J4" i="9"/>
  <c r="J11" i="9" s="1"/>
  <c r="I4" i="9"/>
  <c r="I11" i="9" s="1"/>
  <c r="G4" i="9"/>
  <c r="G11" i="9" s="1"/>
  <c r="F4" i="9"/>
  <c r="F11" i="9" s="1"/>
  <c r="B11" i="9"/>
  <c r="D11" i="9"/>
  <c r="E11" i="9"/>
  <c r="H11" i="9"/>
  <c r="K11" i="9"/>
</calcChain>
</file>

<file path=xl/sharedStrings.xml><?xml version="1.0" encoding="utf-8"?>
<sst xmlns="http://schemas.openxmlformats.org/spreadsheetml/2006/main" count="335" uniqueCount="108">
  <si>
    <t>Somme de SURFACE</t>
  </si>
  <si>
    <t>Étiquettes de lignes</t>
  </si>
  <si>
    <t>Campus des Comtes de Champagne (CCC)</t>
  </si>
  <si>
    <t>001</t>
  </si>
  <si>
    <t>00C</t>
  </si>
  <si>
    <t>Campus du centre-ville de Troyes (cube-gymnase)</t>
  </si>
  <si>
    <t>Croix-Rouge</t>
  </si>
  <si>
    <t>002</t>
  </si>
  <si>
    <t>004</t>
  </si>
  <si>
    <t>005</t>
  </si>
  <si>
    <t>009</t>
  </si>
  <si>
    <t>013</t>
  </si>
  <si>
    <t>014</t>
  </si>
  <si>
    <t>017</t>
  </si>
  <si>
    <t>00A</t>
  </si>
  <si>
    <t>00B</t>
  </si>
  <si>
    <t>00D</t>
  </si>
  <si>
    <t>00E</t>
  </si>
  <si>
    <t>ESIReims</t>
  </si>
  <si>
    <t>INSPE de Charleville</t>
  </si>
  <si>
    <t>INSPE de Chaumont</t>
  </si>
  <si>
    <t>00G</t>
  </si>
  <si>
    <t>INSPE de Reims</t>
  </si>
  <si>
    <t>INSPE de Troyes</t>
  </si>
  <si>
    <t>IUT de Charleville-Mézières</t>
  </si>
  <si>
    <t>IUT de Reims</t>
  </si>
  <si>
    <t>00H</t>
  </si>
  <si>
    <t>00I</t>
  </si>
  <si>
    <t>00K</t>
  </si>
  <si>
    <t>00S</t>
  </si>
  <si>
    <t>00T</t>
  </si>
  <si>
    <t>00U</t>
  </si>
  <si>
    <t>00V</t>
  </si>
  <si>
    <t>00Y</t>
  </si>
  <si>
    <t>00Z</t>
  </si>
  <si>
    <t>0PR</t>
  </si>
  <si>
    <t>IUT de Troyes</t>
  </si>
  <si>
    <t>00F</t>
  </si>
  <si>
    <t>Moulin de la Housse (SEN, STAPS)</t>
  </si>
  <si>
    <t>007</t>
  </si>
  <si>
    <t>008</t>
  </si>
  <si>
    <t>010</t>
  </si>
  <si>
    <t>011</t>
  </si>
  <si>
    <t>06B</t>
  </si>
  <si>
    <t>2/3</t>
  </si>
  <si>
    <t>Pôle biologie de l'INSERM</t>
  </si>
  <si>
    <t>Pôle Santé (médecine et pharmacie)</t>
  </si>
  <si>
    <t>Siége de l'URCA</t>
  </si>
  <si>
    <t>005 AMPHI COROLLE</t>
  </si>
  <si>
    <t>009 AMPHI</t>
  </si>
  <si>
    <t>013 RECHERCHE</t>
  </si>
  <si>
    <t>014 GYMNASE</t>
  </si>
  <si>
    <t>016 BIBLIOTHEQUE</t>
  </si>
  <si>
    <t>019 PYXIS</t>
  </si>
  <si>
    <t>20 STAPS</t>
  </si>
  <si>
    <t>BATIMENTS MODULAIRES</t>
  </si>
  <si>
    <t>018 BATIMENT MUTUALISE</t>
  </si>
  <si>
    <t>02/03/04 UFR DROIT ET SCIENCES ECO</t>
  </si>
  <si>
    <t>017 UFR LETTRES</t>
  </si>
  <si>
    <t>École d'ingénieurs en Sciences Industrielles et Numérique - EiSINe Charleville</t>
  </si>
  <si>
    <t>001 UFR SCIENCES</t>
  </si>
  <si>
    <t>004 AMPHI</t>
  </si>
  <si>
    <t>18 RECHERCHE</t>
  </si>
  <si>
    <t>006 RECHERCHE</t>
  </si>
  <si>
    <t>012 RECEHRCHE</t>
  </si>
  <si>
    <t>019 GYMNASE</t>
  </si>
  <si>
    <t>025 ESINE</t>
  </si>
  <si>
    <t>024 ADMIN</t>
  </si>
  <si>
    <t>020 MODULAIRE</t>
  </si>
  <si>
    <t>05B MODULAIRE</t>
  </si>
  <si>
    <t>05T MODULAIRE</t>
  </si>
  <si>
    <t>19B MODULAIRE</t>
  </si>
  <si>
    <t>Pôle Physique Farman</t>
  </si>
  <si>
    <t>B C</t>
  </si>
  <si>
    <t>Vitres intérieures (une seule face)</t>
  </si>
  <si>
    <t>Vitrage hauteur d'homme</t>
  </si>
  <si>
    <t>Vitrage accessible avec perche</t>
  </si>
  <si>
    <t>Vitrage accessible avec outillage autre que perche (nacelles, échafaudage, etc. )</t>
  </si>
  <si>
    <t>Vitrage accessible avec les services dits "services d'alpinistes"</t>
  </si>
  <si>
    <t>Vitres extérieures (une seule face)</t>
  </si>
  <si>
    <t>Remise en état (curage) des vitres extérieures (vitres non nettoyées depuis plus de 4 ans)</t>
  </si>
  <si>
    <t>Site / Département</t>
  </si>
  <si>
    <t>Aube</t>
  </si>
  <si>
    <t>Ardennes</t>
  </si>
  <si>
    <t>Haute Marne</t>
  </si>
  <si>
    <t>Marne HORS CAMPUS</t>
  </si>
  <si>
    <t>Marne MDH</t>
  </si>
  <si>
    <t>Marne P SANTE</t>
  </si>
  <si>
    <t>Marne CCR</t>
  </si>
  <si>
    <t>Total Général</t>
  </si>
  <si>
    <t>ACCORD-CADRE DE FOURNITURES COURANTES ET DE SERVICES</t>
  </si>
  <si>
    <t>2 avenue Robert Schuman</t>
  </si>
  <si>
    <t>51100 Reims</t>
  </si>
  <si>
    <t xml:space="preserve"> </t>
  </si>
  <si>
    <t xml:space="preserve">Université de Reims Champagne-Ardenne </t>
  </si>
  <si>
    <t>IUT-INSPE de Châlons-en-Champagne</t>
  </si>
  <si>
    <t>Villa-Douce</t>
  </si>
  <si>
    <t>Siège de l'INSPE de Reims</t>
  </si>
  <si>
    <t>BPU Lot 7 - Marne</t>
  </si>
  <si>
    <t>BPU lot 8 - Ardennes</t>
  </si>
  <si>
    <t>4 onglets à compléter exhaustivement</t>
  </si>
  <si>
    <t>1 onglet à compléter exhaustivement</t>
  </si>
  <si>
    <t>BPU lot 9 - Aube et Haute Marne</t>
  </si>
  <si>
    <t>2 onglets à compléter exhaustivement</t>
  </si>
  <si>
    <t xml:space="preserve">Légende - Onglets : </t>
  </si>
  <si>
    <t>PU en € TTC au m²</t>
  </si>
  <si>
    <t>Prestations de nettoyage des sites et l’entretien de la vitrerie de l'université de Reims Champagne-Ardenne</t>
  </si>
  <si>
    <t>ANNEXE N°3 PIECE FINANCIERE VITRERIE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</si>
</sst>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2"/>
      <color theme="1"/>
      <name val="Calibri"/>
      <family val="2"/>
    </font>
    <font>
      <sz val="10"/>
      <color rgb="FF000000"/>
      <name val="Calibri"/>
      <family val="2"/>
    </font>
    <font>
      <sz val="12"/>
      <color theme="1"/>
      <name val="Times New Roman"/>
      <family val="1"/>
    </font>
    <font>
      <i/>
      <sz val="11"/>
      <color theme="1"/>
      <name val="Aptos Narrow"/>
      <family val="2"/>
      <scheme val="minor"/>
    </font>
    <font>
      <sz val="12"/>
      <color theme="1"/>
      <name val="Calibri"/>
    </font>
    <font>
      <b/>
      <sz val="14"/>
      <color rgb="FFFFFFFF"/>
      <name val="Arial"/>
      <family val="2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9CCFF"/>
        <bgColor indexed="64"/>
      </patternFill>
    </fill>
    <fill>
      <patternFill patternType="solid">
        <fgColor rgb="FF66655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0" fillId="0" borderId="0" xfId="0" applyNumberFormat="1" applyAlignment="1">
      <alignment horizontal="left" indent="1"/>
    </xf>
    <xf numFmtId="49" fontId="1" fillId="2" borderId="0" xfId="0" applyNumberFormat="1" applyFont="1" applyFill="1"/>
    <xf numFmtId="49" fontId="1" fillId="0" borderId="1" xfId="0" applyNumberFormat="1" applyFont="1" applyBorder="1" applyAlignment="1">
      <alignment horizontal="left"/>
    </xf>
    <xf numFmtId="49" fontId="0" fillId="0" borderId="0" xfId="0" applyNumberFormat="1"/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5" borderId="0" xfId="0" applyFont="1" applyFill="1"/>
    <xf numFmtId="0" fontId="4" fillId="6" borderId="0" xfId="0" applyFont="1" applyFill="1"/>
    <xf numFmtId="0" fontId="4" fillId="7" borderId="0" xfId="0" applyFont="1" applyFill="1"/>
    <xf numFmtId="0" fontId="8" fillId="0" borderId="0" xfId="0" applyFont="1"/>
    <xf numFmtId="0" fontId="9" fillId="0" borderId="0" xfId="0" applyFont="1" applyAlignment="1">
      <alignment vertical="center"/>
    </xf>
    <xf numFmtId="0" fontId="3" fillId="7" borderId="0" xfId="0" applyFont="1" applyFill="1" applyAlignment="1">
      <alignment vertical="center" wrapText="1"/>
    </xf>
    <xf numFmtId="0" fontId="3" fillId="8" borderId="0" xfId="0" applyFont="1" applyFill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10" fillId="4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1228725</xdr:colOff>
      <xdr:row>0</xdr:row>
      <xdr:rowOff>28575</xdr:rowOff>
    </xdr:from>
    <xdr:to>
      <xdr:col>3</xdr:col>
      <xdr:colOff>3562350</xdr:colOff>
      <xdr:row>6</xdr:row>
      <xdr:rowOff>161924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23A583E-8CE1-8226-AB25-4D0A5718BC7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28575"/>
          <a:ext cx="2333625" cy="1276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E04E9-A8F9-43B9-9865-9E7815DE5E29}">
  <dimension ref="D8:D28"/>
  <sheetViews>
    <sheetView tabSelected="1" workbookViewId="0">
      <selection activeCell="F9" sqref="F9"/>
    </sheetView>
  </sheetViews>
  <sheetFormatPr baseColWidth="10" defaultRowHeight="15" x14ac:dyDescent="0.25"/>
  <cols>
    <col min="3" max="3" width="9.5703125" customWidth="1"/>
    <col min="4" max="4" width="78.7109375" customWidth="1"/>
  </cols>
  <sheetData>
    <row r="8" spans="4:4" ht="18" x14ac:dyDescent="0.25">
      <c r="D8" s="25" t="s">
        <v>107</v>
      </c>
    </row>
    <row r="9" spans="4:4" ht="15.75" x14ac:dyDescent="0.25">
      <c r="D9" s="16" t="s">
        <v>93</v>
      </c>
    </row>
    <row r="10" spans="4:4" ht="15.75" x14ac:dyDescent="0.25">
      <c r="D10" s="16"/>
    </row>
    <row r="11" spans="4:4" ht="18" x14ac:dyDescent="0.25">
      <c r="D11" s="26" t="s">
        <v>90</v>
      </c>
    </row>
    <row r="12" spans="4:4" ht="15.75" x14ac:dyDescent="0.25">
      <c r="D12" s="16"/>
    </row>
    <row r="13" spans="4:4" ht="16.5" thickBot="1" x14ac:dyDescent="0.3">
      <c r="D13" s="16"/>
    </row>
    <row r="14" spans="4:4" ht="36.75" thickBot="1" x14ac:dyDescent="0.3">
      <c r="D14" s="27" t="s">
        <v>106</v>
      </c>
    </row>
    <row r="15" spans="4:4" ht="15.75" x14ac:dyDescent="0.25">
      <c r="D15" s="16"/>
    </row>
    <row r="16" spans="4:4" ht="15.75" x14ac:dyDescent="0.25">
      <c r="D16" s="16"/>
    </row>
    <row r="17" spans="4:4" ht="15.75" x14ac:dyDescent="0.25">
      <c r="D17" s="16"/>
    </row>
    <row r="18" spans="4:4" ht="15.75" x14ac:dyDescent="0.25">
      <c r="D18" s="16"/>
    </row>
    <row r="19" spans="4:4" ht="15.75" x14ac:dyDescent="0.25">
      <c r="D19" s="16"/>
    </row>
    <row r="20" spans="4:4" ht="15.75" x14ac:dyDescent="0.25">
      <c r="D20" s="29" t="s">
        <v>94</v>
      </c>
    </row>
    <row r="21" spans="4:4" x14ac:dyDescent="0.25">
      <c r="D21" s="28" t="s">
        <v>91</v>
      </c>
    </row>
    <row r="22" spans="4:4" x14ac:dyDescent="0.25">
      <c r="D22" s="28" t="s">
        <v>92</v>
      </c>
    </row>
    <row r="23" spans="4:4" ht="15.75" x14ac:dyDescent="0.25">
      <c r="D23" s="16"/>
    </row>
    <row r="24" spans="4:4" ht="15.75" x14ac:dyDescent="0.25">
      <c r="D24" s="16"/>
    </row>
    <row r="25" spans="4:4" ht="15.75" x14ac:dyDescent="0.25">
      <c r="D25" s="16"/>
    </row>
    <row r="26" spans="4:4" x14ac:dyDescent="0.25">
      <c r="D26" s="28"/>
    </row>
    <row r="27" spans="4:4" ht="15.75" x14ac:dyDescent="0.25">
      <c r="D27" s="16"/>
    </row>
    <row r="28" spans="4:4" ht="15.75" x14ac:dyDescent="0.25">
      <c r="D28" s="16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&amp;C2026PFACSER005- Prestations de nettoyage des sites et l’entretien de la vitrerie de l'université de Reims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55AC5-9EF1-4C4E-9BF8-6673AF031B8E}">
  <sheetPr>
    <tabColor theme="8"/>
  </sheetPr>
  <dimension ref="A1:M17"/>
  <sheetViews>
    <sheetView zoomScale="90" zoomScaleNormal="90" workbookViewId="0">
      <selection activeCell="B3" sqref="A3:XFD3"/>
    </sheetView>
  </sheetViews>
  <sheetFormatPr baseColWidth="10" defaultRowHeight="15" x14ac:dyDescent="0.25"/>
  <cols>
    <col min="1" max="1" width="39" style="4" customWidth="1"/>
    <col min="2" max="11" width="18.7109375" customWidth="1"/>
    <col min="12" max="12" width="24" customWidth="1"/>
    <col min="13" max="13" width="29.7109375" customWidth="1"/>
  </cols>
  <sheetData>
    <row r="1" spans="1:13" x14ac:dyDescent="0.25">
      <c r="A1" s="2" t="s">
        <v>0</v>
      </c>
      <c r="B1" s="5"/>
      <c r="C1" s="5"/>
      <c r="D1" s="6" t="s">
        <v>74</v>
      </c>
      <c r="E1" s="5"/>
      <c r="F1" s="5"/>
      <c r="G1" s="5"/>
      <c r="H1" s="6" t="s">
        <v>79</v>
      </c>
      <c r="I1" s="5"/>
      <c r="J1" s="5"/>
      <c r="K1" s="5"/>
      <c r="L1" s="6" t="s">
        <v>80</v>
      </c>
      <c r="M1" s="5"/>
    </row>
    <row r="2" spans="1:13" s="9" customFormat="1" ht="75" x14ac:dyDescent="0.25">
      <c r="A2" s="7" t="s">
        <v>1</v>
      </c>
      <c r="B2" s="8" t="s">
        <v>75</v>
      </c>
      <c r="C2" s="8" t="s">
        <v>76</v>
      </c>
      <c r="D2" s="8" t="s">
        <v>77</v>
      </c>
      <c r="E2" s="8" t="s">
        <v>78</v>
      </c>
      <c r="F2" s="8" t="s">
        <v>75</v>
      </c>
      <c r="G2" s="8" t="s">
        <v>76</v>
      </c>
      <c r="H2" s="8" t="s">
        <v>77</v>
      </c>
      <c r="I2" s="8" t="s">
        <v>78</v>
      </c>
      <c r="J2" s="8" t="s">
        <v>75</v>
      </c>
      <c r="K2" s="8" t="s">
        <v>76</v>
      </c>
      <c r="L2" s="8" t="s">
        <v>77</v>
      </c>
      <c r="M2" s="8" t="s">
        <v>78</v>
      </c>
    </row>
    <row r="3" spans="1:13" x14ac:dyDescent="0.25">
      <c r="A3" s="11"/>
      <c r="B3" s="13" t="s">
        <v>105</v>
      </c>
      <c r="C3" s="13" t="s">
        <v>105</v>
      </c>
      <c r="D3" s="13" t="s">
        <v>105</v>
      </c>
      <c r="E3" s="13" t="s">
        <v>105</v>
      </c>
      <c r="F3" s="13" t="s">
        <v>105</v>
      </c>
      <c r="G3" s="13" t="s">
        <v>105</v>
      </c>
      <c r="H3" s="13" t="s">
        <v>105</v>
      </c>
      <c r="I3" s="13" t="s">
        <v>105</v>
      </c>
      <c r="J3" s="13" t="s">
        <v>105</v>
      </c>
      <c r="K3" s="13" t="s">
        <v>105</v>
      </c>
      <c r="L3" s="13" t="s">
        <v>105</v>
      </c>
      <c r="M3" s="13" t="s">
        <v>105</v>
      </c>
    </row>
    <row r="4" spans="1:13" x14ac:dyDescent="0.25">
      <c r="A4" s="3" t="s">
        <v>6</v>
      </c>
      <c r="B4" s="12">
        <f>SUM(B5:B15)</f>
        <v>0</v>
      </c>
      <c r="C4" s="12">
        <f t="shared" ref="C4:M4" si="0">SUM(C5:C15)</f>
        <v>0</v>
      </c>
      <c r="D4" s="12">
        <f t="shared" si="0"/>
        <v>0</v>
      </c>
      <c r="E4" s="12">
        <f t="shared" si="0"/>
        <v>0</v>
      </c>
      <c r="F4" s="12">
        <f t="shared" si="0"/>
        <v>0</v>
      </c>
      <c r="G4" s="12">
        <f t="shared" si="0"/>
        <v>0</v>
      </c>
      <c r="H4" s="12">
        <f t="shared" si="0"/>
        <v>0</v>
      </c>
      <c r="I4" s="12">
        <f t="shared" si="0"/>
        <v>0</v>
      </c>
      <c r="J4" s="12">
        <f t="shared" si="0"/>
        <v>0</v>
      </c>
      <c r="K4" s="12">
        <f t="shared" si="0"/>
        <v>0</v>
      </c>
      <c r="L4" s="12">
        <f t="shared" si="0"/>
        <v>0</v>
      </c>
      <c r="M4" s="12">
        <f t="shared" si="0"/>
        <v>0</v>
      </c>
    </row>
    <row r="5" spans="1:13" x14ac:dyDescent="0.25">
      <c r="A5" s="1" t="s">
        <v>57</v>
      </c>
    </row>
    <row r="6" spans="1:13" x14ac:dyDescent="0.25">
      <c r="A6" s="1" t="s">
        <v>48</v>
      </c>
    </row>
    <row r="7" spans="1:13" x14ac:dyDescent="0.25">
      <c r="A7" s="1" t="s">
        <v>49</v>
      </c>
    </row>
    <row r="8" spans="1:13" x14ac:dyDescent="0.25">
      <c r="A8" s="1" t="s">
        <v>50</v>
      </c>
    </row>
    <row r="9" spans="1:13" x14ac:dyDescent="0.25">
      <c r="A9" s="1" t="s">
        <v>51</v>
      </c>
    </row>
    <row r="10" spans="1:13" x14ac:dyDescent="0.25">
      <c r="A10" s="1" t="s">
        <v>52</v>
      </c>
    </row>
    <row r="11" spans="1:13" x14ac:dyDescent="0.25">
      <c r="A11" s="1" t="s">
        <v>58</v>
      </c>
    </row>
    <row r="12" spans="1:13" x14ac:dyDescent="0.25">
      <c r="A12" s="1" t="s">
        <v>56</v>
      </c>
    </row>
    <row r="13" spans="1:13" x14ac:dyDescent="0.25">
      <c r="A13" s="1" t="s">
        <v>53</v>
      </c>
    </row>
    <row r="14" spans="1:13" x14ac:dyDescent="0.25">
      <c r="A14" s="1" t="s">
        <v>54</v>
      </c>
    </row>
    <row r="15" spans="1:13" x14ac:dyDescent="0.25">
      <c r="A15" s="1" t="s">
        <v>55</v>
      </c>
    </row>
    <row r="16" spans="1:13" x14ac:dyDescent="0.25">
      <c r="A16" s="3" t="s">
        <v>47</v>
      </c>
    </row>
    <row r="17" spans="2:13" x14ac:dyDescent="0.25">
      <c r="B17" s="12">
        <f>B16+B4</f>
        <v>0</v>
      </c>
      <c r="C17" s="12">
        <f t="shared" ref="C17:M17" si="1">C16+C4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2">
        <f t="shared" si="1"/>
        <v>0</v>
      </c>
      <c r="J17" s="12">
        <f t="shared" si="1"/>
        <v>0</v>
      </c>
      <c r="K17" s="12">
        <f t="shared" si="1"/>
        <v>0</v>
      </c>
      <c r="L17" s="12">
        <f t="shared" si="1"/>
        <v>0</v>
      </c>
      <c r="M17" s="12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460F2-5F41-4C40-87F1-31309E4E02E0}">
  <dimension ref="A11:D20"/>
  <sheetViews>
    <sheetView workbookViewId="0">
      <selection activeCell="D5" sqref="D5"/>
    </sheetView>
  </sheetViews>
  <sheetFormatPr baseColWidth="10" defaultRowHeight="15" x14ac:dyDescent="0.25"/>
  <cols>
    <col min="3" max="3" width="48.5703125" customWidth="1"/>
  </cols>
  <sheetData>
    <row r="11" spans="1:4" ht="15.75" x14ac:dyDescent="0.25">
      <c r="A11" s="14"/>
    </row>
    <row r="12" spans="1:4" ht="31.5" customHeight="1" x14ac:dyDescent="0.25">
      <c r="A12" s="21" t="s">
        <v>104</v>
      </c>
    </row>
    <row r="13" spans="1:4" ht="15.75" x14ac:dyDescent="0.25">
      <c r="A13" s="14"/>
      <c r="C13" s="17" t="s">
        <v>98</v>
      </c>
      <c r="D13" s="20" t="s">
        <v>100</v>
      </c>
    </row>
    <row r="14" spans="1:4" x14ac:dyDescent="0.25">
      <c r="C14" s="18" t="s">
        <v>99</v>
      </c>
      <c r="D14" s="20" t="s">
        <v>101</v>
      </c>
    </row>
    <row r="15" spans="1:4" x14ac:dyDescent="0.25">
      <c r="C15" s="19" t="s">
        <v>102</v>
      </c>
      <c r="D15" s="20" t="s">
        <v>103</v>
      </c>
    </row>
    <row r="20" spans="2:2" ht="15" customHeight="1" x14ac:dyDescent="0.25">
      <c r="B20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AA8F0-4830-4ECA-8964-FF096110855E}">
  <dimension ref="A1:M11"/>
  <sheetViews>
    <sheetView workbookViewId="0">
      <selection activeCell="A7" sqref="A7"/>
    </sheetView>
  </sheetViews>
  <sheetFormatPr baseColWidth="10" defaultColWidth="23" defaultRowHeight="15" x14ac:dyDescent="0.25"/>
  <cols>
    <col min="2" max="13" width="20" customWidth="1"/>
  </cols>
  <sheetData>
    <row r="1" spans="1:13" x14ac:dyDescent="0.25">
      <c r="A1" s="11" t="s">
        <v>81</v>
      </c>
      <c r="B1" s="5"/>
      <c r="C1" s="5"/>
      <c r="D1" s="6" t="s">
        <v>74</v>
      </c>
      <c r="E1" s="5"/>
      <c r="F1" s="5"/>
      <c r="G1" s="5"/>
      <c r="H1" s="6" t="s">
        <v>79</v>
      </c>
      <c r="I1" s="5"/>
      <c r="J1" s="5"/>
      <c r="K1" s="5"/>
      <c r="L1" s="6" t="s">
        <v>80</v>
      </c>
      <c r="M1" s="5"/>
    </row>
    <row r="2" spans="1:13" ht="75" x14ac:dyDescent="0.25">
      <c r="A2" s="11"/>
      <c r="B2" s="13" t="s">
        <v>75</v>
      </c>
      <c r="C2" s="13" t="s">
        <v>76</v>
      </c>
      <c r="D2" s="13" t="s">
        <v>77</v>
      </c>
      <c r="E2" s="13" t="s">
        <v>78</v>
      </c>
      <c r="F2" s="13" t="s">
        <v>75</v>
      </c>
      <c r="G2" s="13" t="s">
        <v>76</v>
      </c>
      <c r="H2" s="13" t="s">
        <v>77</v>
      </c>
      <c r="I2" s="13" t="s">
        <v>78</v>
      </c>
      <c r="J2" s="13" t="s">
        <v>75</v>
      </c>
      <c r="K2" s="13" t="s">
        <v>76</v>
      </c>
      <c r="L2" s="13" t="s">
        <v>77</v>
      </c>
      <c r="M2" s="13" t="s">
        <v>78</v>
      </c>
    </row>
    <row r="3" spans="1:13" x14ac:dyDescent="0.25">
      <c r="A3" s="11"/>
      <c r="B3" s="13" t="s">
        <v>105</v>
      </c>
      <c r="C3" s="13" t="s">
        <v>105</v>
      </c>
      <c r="D3" s="13" t="s">
        <v>105</v>
      </c>
      <c r="E3" s="13" t="s">
        <v>105</v>
      </c>
      <c r="F3" s="13" t="s">
        <v>105</v>
      </c>
      <c r="G3" s="13" t="s">
        <v>105</v>
      </c>
      <c r="H3" s="13" t="s">
        <v>105</v>
      </c>
      <c r="I3" s="13" t="s">
        <v>105</v>
      </c>
      <c r="J3" s="13" t="s">
        <v>105</v>
      </c>
      <c r="K3" s="13" t="s">
        <v>105</v>
      </c>
      <c r="L3" s="13" t="s">
        <v>105</v>
      </c>
      <c r="M3" s="13" t="s">
        <v>105</v>
      </c>
    </row>
    <row r="4" spans="1:13" x14ac:dyDescent="0.25">
      <c r="A4" s="22" t="s">
        <v>82</v>
      </c>
      <c r="B4" s="10">
        <f>Aube!B20</f>
        <v>0</v>
      </c>
      <c r="C4" s="10">
        <f>Aube!C20</f>
        <v>0</v>
      </c>
      <c r="D4" s="10">
        <f>Aube!D20</f>
        <v>0</v>
      </c>
      <c r="E4" s="10">
        <f>Aube!E20</f>
        <v>0</v>
      </c>
      <c r="F4" s="10">
        <f>Aube!F20</f>
        <v>0</v>
      </c>
      <c r="G4" s="10">
        <f>Aube!G20</f>
        <v>0</v>
      </c>
      <c r="H4" s="10">
        <f>Aube!H20</f>
        <v>0</v>
      </c>
      <c r="I4" s="10">
        <f>Aube!I20</f>
        <v>0</v>
      </c>
      <c r="J4" s="10">
        <f>Aube!J20</f>
        <v>0</v>
      </c>
      <c r="K4" s="10">
        <f>Aube!K20</f>
        <v>0</v>
      </c>
      <c r="L4" s="10">
        <f>Aube!L20</f>
        <v>0</v>
      </c>
      <c r="M4" s="10">
        <f>Aube!M20</f>
        <v>0</v>
      </c>
    </row>
    <row r="5" spans="1:13" x14ac:dyDescent="0.25">
      <c r="A5" s="23" t="s">
        <v>83</v>
      </c>
      <c r="B5" s="10">
        <f>Ardennes!B7</f>
        <v>0</v>
      </c>
      <c r="C5" s="10">
        <f>Ardennes!C7</f>
        <v>0</v>
      </c>
      <c r="D5" s="10">
        <f>Ardennes!D7</f>
        <v>0</v>
      </c>
      <c r="E5" s="10">
        <f>Ardennes!E7</f>
        <v>0</v>
      </c>
      <c r="F5" s="10">
        <f>Ardennes!F7</f>
        <v>0</v>
      </c>
      <c r="G5" s="10">
        <f>Ardennes!G7</f>
        <v>0</v>
      </c>
      <c r="H5" s="10">
        <f>Ardennes!H7</f>
        <v>0</v>
      </c>
      <c r="I5" s="10">
        <f>Ardennes!I7</f>
        <v>0</v>
      </c>
      <c r="J5" s="10">
        <f>Ardennes!J7</f>
        <v>0</v>
      </c>
      <c r="K5" s="10">
        <f>Ardennes!K7</f>
        <v>0</v>
      </c>
      <c r="L5" s="10">
        <f>Ardennes!L7</f>
        <v>0</v>
      </c>
      <c r="M5" s="10">
        <f>Ardennes!M7</f>
        <v>0</v>
      </c>
    </row>
    <row r="6" spans="1:13" x14ac:dyDescent="0.25">
      <c r="A6" s="22" t="s">
        <v>84</v>
      </c>
      <c r="B6" s="10">
        <f>'Haute Marne'!B5</f>
        <v>0</v>
      </c>
      <c r="C6" s="10">
        <f>'Haute Marne'!C5</f>
        <v>0</v>
      </c>
      <c r="D6" s="10">
        <f>'Haute Marne'!D5</f>
        <v>0</v>
      </c>
      <c r="E6" s="10">
        <f>'Haute Marne'!E5</f>
        <v>0</v>
      </c>
      <c r="F6" s="10">
        <f>'Haute Marne'!F5</f>
        <v>0</v>
      </c>
      <c r="G6" s="10">
        <f>'Haute Marne'!G5</f>
        <v>0</v>
      </c>
      <c r="H6" s="10">
        <f>'Haute Marne'!H5</f>
        <v>0</v>
      </c>
      <c r="I6" s="10">
        <f>'Haute Marne'!I5</f>
        <v>0</v>
      </c>
      <c r="J6" s="10">
        <f>'Haute Marne'!J5</f>
        <v>0</v>
      </c>
      <c r="K6" s="10">
        <f>'Haute Marne'!K5</f>
        <v>0</v>
      </c>
      <c r="L6" s="10">
        <f>'Haute Marne'!L5</f>
        <v>0</v>
      </c>
      <c r="M6" s="10">
        <f>'Haute Marne'!M5</f>
        <v>0</v>
      </c>
    </row>
    <row r="7" spans="1:13" x14ac:dyDescent="0.25">
      <c r="A7" s="24" t="s">
        <v>85</v>
      </c>
      <c r="B7" s="10">
        <f>'Marne HORS CAMPUS'!B10</f>
        <v>0</v>
      </c>
      <c r="C7" s="10">
        <f>'Marne HORS CAMPUS'!C10</f>
        <v>0</v>
      </c>
      <c r="D7" s="10">
        <f>'Marne HORS CAMPUS'!D10</f>
        <v>0</v>
      </c>
      <c r="E7" s="10">
        <f>'Marne HORS CAMPUS'!E10</f>
        <v>0</v>
      </c>
      <c r="F7" s="10">
        <f>'Marne HORS CAMPUS'!F10</f>
        <v>0</v>
      </c>
      <c r="G7" s="10">
        <f>'Marne HORS CAMPUS'!G10</f>
        <v>0</v>
      </c>
      <c r="H7" s="10">
        <f>'Marne HORS CAMPUS'!H10</f>
        <v>0</v>
      </c>
      <c r="I7" s="10">
        <f>'Marne HORS CAMPUS'!I10</f>
        <v>0</v>
      </c>
      <c r="J7" s="10">
        <f>'Marne HORS CAMPUS'!J10</f>
        <v>0</v>
      </c>
      <c r="K7" s="10">
        <f>'Marne HORS CAMPUS'!K10</f>
        <v>0</v>
      </c>
      <c r="L7" s="10">
        <f>'Marne HORS CAMPUS'!L10</f>
        <v>0</v>
      </c>
      <c r="M7" s="10">
        <f>'Marne HORS CAMPUS'!M10</f>
        <v>0</v>
      </c>
    </row>
    <row r="8" spans="1:13" x14ac:dyDescent="0.25">
      <c r="A8" s="24" t="s">
        <v>86</v>
      </c>
      <c r="B8" s="10">
        <f>'Marne MDH'!B42</f>
        <v>0</v>
      </c>
      <c r="C8" s="10">
        <f>'Marne MDH'!C42</f>
        <v>0</v>
      </c>
      <c r="D8" s="10">
        <f>'Marne MDH'!D42</f>
        <v>0</v>
      </c>
      <c r="E8" s="10">
        <f>'Marne MDH'!E42</f>
        <v>0</v>
      </c>
      <c r="F8" s="10">
        <f>'Marne MDH'!F42</f>
        <v>0</v>
      </c>
      <c r="G8" s="10">
        <f>'Marne MDH'!G42</f>
        <v>0</v>
      </c>
      <c r="H8" s="10">
        <f>'Marne MDH'!H42</f>
        <v>0</v>
      </c>
      <c r="I8" s="10">
        <f>'Marne MDH'!I42</f>
        <v>0</v>
      </c>
      <c r="J8" s="10">
        <f>'Marne MDH'!J42</f>
        <v>0</v>
      </c>
      <c r="K8" s="10">
        <f>'Marne MDH'!K42</f>
        <v>0</v>
      </c>
      <c r="L8" s="10">
        <f>'Marne MDH'!L42</f>
        <v>0</v>
      </c>
      <c r="M8" s="10">
        <f>'Marne MDH'!M42</f>
        <v>0</v>
      </c>
    </row>
    <row r="9" spans="1:13" x14ac:dyDescent="0.25">
      <c r="A9" s="24" t="s">
        <v>87</v>
      </c>
      <c r="B9" s="10">
        <f>'Marne P SANTE'!B9</f>
        <v>0</v>
      </c>
      <c r="C9" s="10">
        <f>'Marne P SANTE'!C9</f>
        <v>0</v>
      </c>
      <c r="D9" s="10">
        <f>'Marne P SANTE'!D9</f>
        <v>0</v>
      </c>
      <c r="E9" s="10">
        <f>'Marne P SANTE'!E9</f>
        <v>0</v>
      </c>
      <c r="F9" s="10">
        <f>'Marne P SANTE'!F9</f>
        <v>0</v>
      </c>
      <c r="G9" s="10">
        <f>'Marne P SANTE'!G9</f>
        <v>0</v>
      </c>
      <c r="H9" s="10">
        <f>'Marne P SANTE'!H9</f>
        <v>0</v>
      </c>
      <c r="I9" s="10">
        <f>'Marne P SANTE'!I9</f>
        <v>0</v>
      </c>
      <c r="J9" s="10">
        <f>'Marne P SANTE'!J9</f>
        <v>0</v>
      </c>
      <c r="K9" s="10">
        <f>'Marne P SANTE'!K9</f>
        <v>0</v>
      </c>
      <c r="L9" s="10">
        <f>'Marne P SANTE'!L9</f>
        <v>0</v>
      </c>
      <c r="M9" s="10">
        <f>'Marne P SANTE'!M9</f>
        <v>0</v>
      </c>
    </row>
    <row r="10" spans="1:13" x14ac:dyDescent="0.25">
      <c r="A10" s="24" t="s">
        <v>88</v>
      </c>
      <c r="B10" s="10">
        <f>'Marne CCR'!B17</f>
        <v>0</v>
      </c>
      <c r="C10" s="10">
        <f>'Marne CCR'!C17</f>
        <v>0</v>
      </c>
      <c r="D10" s="10">
        <f>'Marne CCR'!D17</f>
        <v>0</v>
      </c>
      <c r="E10" s="10">
        <f>'Marne CCR'!E17</f>
        <v>0</v>
      </c>
      <c r="F10" s="10">
        <f>'Marne CCR'!F17</f>
        <v>0</v>
      </c>
      <c r="G10" s="10">
        <f>'Marne CCR'!G17</f>
        <v>0</v>
      </c>
      <c r="H10" s="10">
        <f>'Marne CCR'!H17</f>
        <v>0</v>
      </c>
      <c r="I10" s="10">
        <f>'Marne CCR'!I17</f>
        <v>0</v>
      </c>
      <c r="J10" s="10">
        <f>'Marne CCR'!J17</f>
        <v>0</v>
      </c>
      <c r="K10" s="10">
        <f>'Marne CCR'!K17</f>
        <v>0</v>
      </c>
      <c r="L10" s="10">
        <f>'Marne CCR'!L17</f>
        <v>0</v>
      </c>
      <c r="M10" s="10">
        <f>'Marne CCR'!M17</f>
        <v>0</v>
      </c>
    </row>
    <row r="11" spans="1:13" x14ac:dyDescent="0.25">
      <c r="A11" s="11" t="s">
        <v>89</v>
      </c>
      <c r="B11" s="10">
        <f>SUM(B4:B10)</f>
        <v>0</v>
      </c>
      <c r="C11" s="10">
        <f t="shared" ref="C11:M11" si="0">SUM(C4:C10)</f>
        <v>0</v>
      </c>
      <c r="D11" s="10">
        <f t="shared" si="0"/>
        <v>0</v>
      </c>
      <c r="E11" s="10">
        <f t="shared" si="0"/>
        <v>0</v>
      </c>
      <c r="F11" s="10">
        <f t="shared" si="0"/>
        <v>0</v>
      </c>
      <c r="G11" s="10">
        <f t="shared" si="0"/>
        <v>0</v>
      </c>
      <c r="H11" s="10">
        <f t="shared" si="0"/>
        <v>0</v>
      </c>
      <c r="I11" s="10">
        <f t="shared" si="0"/>
        <v>0</v>
      </c>
      <c r="J11" s="10">
        <f t="shared" si="0"/>
        <v>0</v>
      </c>
      <c r="K11" s="10">
        <f t="shared" si="0"/>
        <v>0</v>
      </c>
      <c r="L11" s="10">
        <f t="shared" si="0"/>
        <v>0</v>
      </c>
      <c r="M11" s="10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A2430-BA8A-4FD6-B6EC-93C6FBD2FE46}">
  <sheetPr>
    <tabColor theme="3" tint="0.499984740745262"/>
  </sheetPr>
  <dimension ref="A1:M20"/>
  <sheetViews>
    <sheetView zoomScale="90" zoomScaleNormal="90" workbookViewId="0">
      <selection activeCell="D34" sqref="D34"/>
    </sheetView>
  </sheetViews>
  <sheetFormatPr baseColWidth="10" defaultRowHeight="15" x14ac:dyDescent="0.25"/>
  <cols>
    <col min="1" max="1" width="45.42578125" style="4" customWidth="1"/>
    <col min="2" max="13" width="18.7109375" customWidth="1"/>
  </cols>
  <sheetData>
    <row r="1" spans="1:13" x14ac:dyDescent="0.25">
      <c r="A1" s="2" t="s">
        <v>0</v>
      </c>
      <c r="B1" s="5"/>
      <c r="C1" s="5"/>
      <c r="D1" s="6" t="s">
        <v>74</v>
      </c>
      <c r="E1" s="5"/>
      <c r="F1" s="5"/>
      <c r="G1" s="5"/>
      <c r="H1" s="6" t="s">
        <v>79</v>
      </c>
      <c r="I1" s="5"/>
      <c r="J1" s="5"/>
      <c r="K1" s="5"/>
      <c r="L1" s="6" t="s">
        <v>80</v>
      </c>
      <c r="M1" s="5"/>
    </row>
    <row r="2" spans="1:13" s="9" customFormat="1" ht="67.5" customHeight="1" x14ac:dyDescent="0.25">
      <c r="A2" s="7" t="s">
        <v>1</v>
      </c>
      <c r="B2" s="8" t="s">
        <v>75</v>
      </c>
      <c r="C2" s="8" t="s">
        <v>76</v>
      </c>
      <c r="D2" s="8" t="s">
        <v>77</v>
      </c>
      <c r="E2" s="8" t="s">
        <v>78</v>
      </c>
      <c r="F2" s="8" t="s">
        <v>75</v>
      </c>
      <c r="G2" s="8" t="s">
        <v>76</v>
      </c>
      <c r="H2" s="8" t="s">
        <v>77</v>
      </c>
      <c r="I2" s="8" t="s">
        <v>78</v>
      </c>
      <c r="J2" s="8" t="s">
        <v>75</v>
      </c>
      <c r="K2" s="8" t="s">
        <v>76</v>
      </c>
      <c r="L2" s="8" t="s">
        <v>77</v>
      </c>
      <c r="M2" s="8" t="s">
        <v>78</v>
      </c>
    </row>
    <row r="3" spans="1:13" ht="67.5" customHeight="1" x14ac:dyDescent="0.25">
      <c r="A3" s="11"/>
      <c r="B3" s="13" t="s">
        <v>105</v>
      </c>
      <c r="C3" s="13" t="s">
        <v>105</v>
      </c>
      <c r="D3" s="13" t="s">
        <v>105</v>
      </c>
      <c r="E3" s="13" t="s">
        <v>105</v>
      </c>
      <c r="F3" s="13" t="s">
        <v>105</v>
      </c>
      <c r="G3" s="13" t="s">
        <v>105</v>
      </c>
      <c r="H3" s="13" t="s">
        <v>105</v>
      </c>
      <c r="I3" s="13" t="s">
        <v>105</v>
      </c>
      <c r="J3" s="13" t="s">
        <v>105</v>
      </c>
      <c r="K3" s="13" t="s">
        <v>105</v>
      </c>
      <c r="L3" s="13" t="s">
        <v>105</v>
      </c>
      <c r="M3" s="13" t="s">
        <v>105</v>
      </c>
    </row>
    <row r="4" spans="1:13" x14ac:dyDescent="0.25">
      <c r="A4" s="3" t="s">
        <v>2</v>
      </c>
    </row>
    <row r="5" spans="1:13" x14ac:dyDescent="0.25">
      <c r="A5" s="3" t="s">
        <v>5</v>
      </c>
    </row>
    <row r="6" spans="1:13" x14ac:dyDescent="0.25">
      <c r="A6" s="3" t="s">
        <v>23</v>
      </c>
      <c r="B6" s="12">
        <f>SUM(B7:B10)</f>
        <v>0</v>
      </c>
      <c r="C6" s="12">
        <f t="shared" ref="C6:M6" si="0">SUM(C7:C10)</f>
        <v>0</v>
      </c>
      <c r="D6" s="12">
        <f t="shared" si="0"/>
        <v>0</v>
      </c>
      <c r="E6" s="12">
        <f t="shared" si="0"/>
        <v>0</v>
      </c>
      <c r="F6" s="12">
        <f t="shared" si="0"/>
        <v>0</v>
      </c>
      <c r="G6" s="12">
        <f t="shared" si="0"/>
        <v>0</v>
      </c>
      <c r="H6" s="12">
        <f t="shared" si="0"/>
        <v>0</v>
      </c>
      <c r="I6" s="12">
        <f t="shared" si="0"/>
        <v>0</v>
      </c>
      <c r="J6" s="12">
        <f t="shared" si="0"/>
        <v>0</v>
      </c>
      <c r="K6" s="12">
        <f t="shared" si="0"/>
        <v>0</v>
      </c>
      <c r="L6" s="12">
        <f t="shared" si="0"/>
        <v>0</v>
      </c>
      <c r="M6" s="12">
        <f t="shared" si="0"/>
        <v>0</v>
      </c>
    </row>
    <row r="7" spans="1:13" x14ac:dyDescent="0.25">
      <c r="A7" s="1" t="s">
        <v>3</v>
      </c>
    </row>
    <row r="8" spans="1:13" x14ac:dyDescent="0.25">
      <c r="A8" s="1" t="s">
        <v>7</v>
      </c>
    </row>
    <row r="9" spans="1:13" x14ac:dyDescent="0.25">
      <c r="A9" s="1" t="s">
        <v>8</v>
      </c>
    </row>
    <row r="10" spans="1:13" x14ac:dyDescent="0.25">
      <c r="A10" s="1" t="s">
        <v>9</v>
      </c>
    </row>
    <row r="11" spans="1:13" x14ac:dyDescent="0.25">
      <c r="A11" s="3" t="s">
        <v>36</v>
      </c>
      <c r="B11" s="12">
        <f>SUM(B12:B19)</f>
        <v>0</v>
      </c>
      <c r="C11" s="12">
        <f t="shared" ref="C11:M11" si="1">SUM(C12:C19)</f>
        <v>0</v>
      </c>
      <c r="D11" s="12">
        <f t="shared" si="1"/>
        <v>0</v>
      </c>
      <c r="E11" s="12">
        <f t="shared" si="1"/>
        <v>0</v>
      </c>
      <c r="F11" s="12">
        <f t="shared" si="1"/>
        <v>0</v>
      </c>
      <c r="G11" s="12">
        <f t="shared" si="1"/>
        <v>0</v>
      </c>
      <c r="H11" s="12">
        <f t="shared" si="1"/>
        <v>0</v>
      </c>
      <c r="I11" s="12">
        <f t="shared" si="1"/>
        <v>0</v>
      </c>
      <c r="J11" s="12">
        <f t="shared" si="1"/>
        <v>0</v>
      </c>
      <c r="K11" s="12">
        <f t="shared" si="1"/>
        <v>0</v>
      </c>
      <c r="L11" s="12">
        <f t="shared" si="1"/>
        <v>0</v>
      </c>
      <c r="M11" s="12">
        <f t="shared" si="1"/>
        <v>0</v>
      </c>
    </row>
    <row r="12" spans="1:13" x14ac:dyDescent="0.25">
      <c r="A12" s="1" t="s">
        <v>14</v>
      </c>
    </row>
    <row r="13" spans="1:13" x14ac:dyDescent="0.25">
      <c r="A13" s="1" t="s">
        <v>15</v>
      </c>
    </row>
    <row r="14" spans="1:13" x14ac:dyDescent="0.25">
      <c r="A14" s="1" t="s">
        <v>4</v>
      </c>
    </row>
    <row r="15" spans="1:13" x14ac:dyDescent="0.25">
      <c r="A15" s="1" t="s">
        <v>16</v>
      </c>
    </row>
    <row r="16" spans="1:13" x14ac:dyDescent="0.25">
      <c r="A16" s="1" t="s">
        <v>17</v>
      </c>
    </row>
    <row r="17" spans="1:13" x14ac:dyDescent="0.25">
      <c r="A17" s="1" t="s">
        <v>37</v>
      </c>
    </row>
    <row r="18" spans="1:13" x14ac:dyDescent="0.25">
      <c r="A18" s="1" t="s">
        <v>21</v>
      </c>
    </row>
    <row r="19" spans="1:13" x14ac:dyDescent="0.25">
      <c r="A19" s="1" t="s">
        <v>26</v>
      </c>
    </row>
    <row r="20" spans="1:13" x14ac:dyDescent="0.25">
      <c r="B20" s="12">
        <f>B4+B5+B6+B11</f>
        <v>0</v>
      </c>
      <c r="C20" s="12">
        <f t="shared" ref="C20:M20" si="2">C4+C5+C6+C11</f>
        <v>0</v>
      </c>
      <c r="D20" s="12">
        <f t="shared" si="2"/>
        <v>0</v>
      </c>
      <c r="E20" s="12">
        <f t="shared" si="2"/>
        <v>0</v>
      </c>
      <c r="F20" s="12">
        <f t="shared" si="2"/>
        <v>0</v>
      </c>
      <c r="G20" s="12">
        <f t="shared" si="2"/>
        <v>0</v>
      </c>
      <c r="H20" s="12">
        <f t="shared" si="2"/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  <c r="L20" s="12">
        <f t="shared" si="2"/>
        <v>0</v>
      </c>
      <c r="M20" s="12">
        <f t="shared" si="2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D04D-8CB6-4930-8DBF-22E6CD023DCA}">
  <sheetPr>
    <tabColor theme="3" tint="0.499984740745262"/>
  </sheetPr>
  <dimension ref="A1:M5"/>
  <sheetViews>
    <sheetView zoomScale="90" zoomScaleNormal="90" workbookViewId="0">
      <selection activeCell="E28" sqref="E28"/>
    </sheetView>
  </sheetViews>
  <sheetFormatPr baseColWidth="10" defaultRowHeight="15" x14ac:dyDescent="0.25"/>
  <cols>
    <col min="1" max="1" width="23.42578125" style="4" customWidth="1"/>
    <col min="2" max="13" width="18.7109375" customWidth="1"/>
  </cols>
  <sheetData>
    <row r="1" spans="1:13" x14ac:dyDescent="0.25">
      <c r="A1" s="2" t="s">
        <v>0</v>
      </c>
      <c r="B1" s="5"/>
      <c r="C1" s="5"/>
      <c r="D1" s="6" t="s">
        <v>74</v>
      </c>
      <c r="E1" s="5"/>
      <c r="F1" s="5"/>
      <c r="G1" s="5"/>
      <c r="H1" s="6" t="s">
        <v>79</v>
      </c>
      <c r="I1" s="5"/>
      <c r="J1" s="5"/>
      <c r="K1" s="5"/>
      <c r="L1" s="6" t="s">
        <v>80</v>
      </c>
      <c r="M1" s="5"/>
    </row>
    <row r="2" spans="1:13" s="9" customFormat="1" ht="73.5" customHeight="1" x14ac:dyDescent="0.25">
      <c r="A2" s="7" t="s">
        <v>1</v>
      </c>
      <c r="B2" s="8" t="s">
        <v>75</v>
      </c>
      <c r="C2" s="8" t="s">
        <v>76</v>
      </c>
      <c r="D2" s="8" t="s">
        <v>77</v>
      </c>
      <c r="E2" s="8" t="s">
        <v>78</v>
      </c>
      <c r="F2" s="8" t="s">
        <v>75</v>
      </c>
      <c r="G2" s="8" t="s">
        <v>76</v>
      </c>
      <c r="H2" s="8" t="s">
        <v>77</v>
      </c>
      <c r="I2" s="8" t="s">
        <v>78</v>
      </c>
      <c r="J2" s="8" t="s">
        <v>75</v>
      </c>
      <c r="K2" s="8" t="s">
        <v>76</v>
      </c>
      <c r="L2" s="8" t="s">
        <v>77</v>
      </c>
      <c r="M2" s="8" t="s">
        <v>78</v>
      </c>
    </row>
    <row r="3" spans="1:13" ht="73.5" customHeight="1" x14ac:dyDescent="0.25">
      <c r="A3" s="11"/>
      <c r="B3" s="13" t="s">
        <v>105</v>
      </c>
      <c r="C3" s="13" t="s">
        <v>105</v>
      </c>
      <c r="D3" s="13" t="s">
        <v>105</v>
      </c>
      <c r="E3" s="13" t="s">
        <v>105</v>
      </c>
      <c r="F3" s="13" t="s">
        <v>105</v>
      </c>
      <c r="G3" s="13" t="s">
        <v>105</v>
      </c>
      <c r="H3" s="13" t="s">
        <v>105</v>
      </c>
      <c r="I3" s="13" t="s">
        <v>105</v>
      </c>
      <c r="J3" s="13" t="s">
        <v>105</v>
      </c>
      <c r="K3" s="13" t="s">
        <v>105</v>
      </c>
      <c r="L3" s="13" t="s">
        <v>105</v>
      </c>
      <c r="M3" s="13" t="s">
        <v>105</v>
      </c>
    </row>
    <row r="4" spans="1:13" x14ac:dyDescent="0.25">
      <c r="A4" s="3" t="s">
        <v>20</v>
      </c>
    </row>
    <row r="5" spans="1:13" x14ac:dyDescent="0.25">
      <c r="B5" s="12">
        <f>SUM(B4)</f>
        <v>0</v>
      </c>
      <c r="C5" s="12">
        <f t="shared" ref="C5:M5" si="0">SUM(C4)</f>
        <v>0</v>
      </c>
      <c r="D5" s="12">
        <f t="shared" si="0"/>
        <v>0</v>
      </c>
      <c r="E5" s="12">
        <f t="shared" si="0"/>
        <v>0</v>
      </c>
      <c r="F5" s="12">
        <f t="shared" si="0"/>
        <v>0</v>
      </c>
      <c r="G5" s="12">
        <f t="shared" si="0"/>
        <v>0</v>
      </c>
      <c r="H5" s="12">
        <f t="shared" si="0"/>
        <v>0</v>
      </c>
      <c r="I5" s="12">
        <f t="shared" si="0"/>
        <v>0</v>
      </c>
      <c r="J5" s="12">
        <f t="shared" si="0"/>
        <v>0</v>
      </c>
      <c r="K5" s="12">
        <f t="shared" si="0"/>
        <v>0</v>
      </c>
      <c r="L5" s="12">
        <f t="shared" si="0"/>
        <v>0</v>
      </c>
      <c r="M5" s="12">
        <f t="shared" si="0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3BE7A-AF18-47E9-823F-1C3A799AD988}">
  <sheetPr>
    <tabColor theme="6" tint="0.39997558519241921"/>
  </sheetPr>
  <dimension ref="A1:M7"/>
  <sheetViews>
    <sheetView zoomScale="90" zoomScaleNormal="90" workbookViewId="0">
      <selection activeCell="E27" sqref="E27"/>
    </sheetView>
  </sheetViews>
  <sheetFormatPr baseColWidth="10" defaultRowHeight="15" x14ac:dyDescent="0.25"/>
  <cols>
    <col min="1" max="1" width="67.42578125" style="4" customWidth="1"/>
    <col min="2" max="13" width="18.7109375" customWidth="1"/>
  </cols>
  <sheetData>
    <row r="1" spans="1:13" x14ac:dyDescent="0.25">
      <c r="A1" s="2" t="s">
        <v>0</v>
      </c>
      <c r="B1" s="5"/>
      <c r="C1" s="5"/>
      <c r="D1" s="6" t="s">
        <v>74</v>
      </c>
      <c r="E1" s="5"/>
      <c r="F1" s="5"/>
      <c r="G1" s="5"/>
      <c r="H1" s="6" t="s">
        <v>79</v>
      </c>
      <c r="I1" s="5"/>
      <c r="J1" s="5"/>
      <c r="K1" s="5"/>
      <c r="L1" s="6" t="s">
        <v>80</v>
      </c>
      <c r="M1" s="5"/>
    </row>
    <row r="2" spans="1:13" s="9" customFormat="1" ht="72" customHeight="1" x14ac:dyDescent="0.25">
      <c r="A2" s="7" t="s">
        <v>1</v>
      </c>
      <c r="B2" s="8" t="s">
        <v>75</v>
      </c>
      <c r="C2" s="8" t="s">
        <v>76</v>
      </c>
      <c r="D2" s="8" t="s">
        <v>77</v>
      </c>
      <c r="E2" s="8" t="s">
        <v>78</v>
      </c>
      <c r="F2" s="8" t="s">
        <v>75</v>
      </c>
      <c r="G2" s="8" t="s">
        <v>76</v>
      </c>
      <c r="H2" s="8" t="s">
        <v>77</v>
      </c>
      <c r="I2" s="8" t="s">
        <v>78</v>
      </c>
      <c r="J2" s="8" t="s">
        <v>75</v>
      </c>
      <c r="K2" s="8" t="s">
        <v>76</v>
      </c>
      <c r="L2" s="8" t="s">
        <v>77</v>
      </c>
      <c r="M2" s="8" t="s">
        <v>78</v>
      </c>
    </row>
    <row r="3" spans="1:13" ht="72" customHeight="1" x14ac:dyDescent="0.25">
      <c r="A3" s="11"/>
      <c r="B3" s="13" t="s">
        <v>105</v>
      </c>
      <c r="C3" s="13" t="s">
        <v>105</v>
      </c>
      <c r="D3" s="13" t="s">
        <v>105</v>
      </c>
      <c r="E3" s="13" t="s">
        <v>105</v>
      </c>
      <c r="F3" s="13" t="s">
        <v>105</v>
      </c>
      <c r="G3" s="13" t="s">
        <v>105</v>
      </c>
      <c r="H3" s="13" t="s">
        <v>105</v>
      </c>
      <c r="I3" s="13" t="s">
        <v>105</v>
      </c>
      <c r="J3" s="13" t="s">
        <v>105</v>
      </c>
      <c r="K3" s="13" t="s">
        <v>105</v>
      </c>
      <c r="L3" s="13" t="s">
        <v>105</v>
      </c>
      <c r="M3" s="13" t="s">
        <v>105</v>
      </c>
    </row>
    <row r="4" spans="1:13" x14ac:dyDescent="0.25">
      <c r="A4" s="3" t="s">
        <v>59</v>
      </c>
    </row>
    <row r="5" spans="1:13" x14ac:dyDescent="0.25">
      <c r="A5" s="3" t="s">
        <v>19</v>
      </c>
    </row>
    <row r="6" spans="1:13" x14ac:dyDescent="0.25">
      <c r="A6" s="3" t="s">
        <v>24</v>
      </c>
    </row>
    <row r="7" spans="1:13" x14ac:dyDescent="0.25">
      <c r="B7" s="12">
        <f>SUM(B4:B6)</f>
        <v>0</v>
      </c>
      <c r="C7" s="12">
        <f t="shared" ref="C7:M7" si="0">SUM(C4:C6)</f>
        <v>0</v>
      </c>
      <c r="D7" s="12">
        <f t="shared" si="0"/>
        <v>0</v>
      </c>
      <c r="E7" s="12">
        <f t="shared" si="0"/>
        <v>0</v>
      </c>
      <c r="F7" s="12">
        <f t="shared" si="0"/>
        <v>0</v>
      </c>
      <c r="G7" s="12">
        <f t="shared" si="0"/>
        <v>0</v>
      </c>
      <c r="H7" s="12">
        <f t="shared" si="0"/>
        <v>0</v>
      </c>
      <c r="I7" s="12">
        <f t="shared" si="0"/>
        <v>0</v>
      </c>
      <c r="J7" s="12">
        <f t="shared" si="0"/>
        <v>0</v>
      </c>
      <c r="K7" s="12">
        <f t="shared" si="0"/>
        <v>0</v>
      </c>
      <c r="L7" s="12">
        <f t="shared" si="0"/>
        <v>0</v>
      </c>
      <c r="M7" s="12">
        <f t="shared" si="0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A3592-3FF5-4DC0-BE83-3F558EB00995}">
  <sheetPr>
    <tabColor theme="8"/>
  </sheetPr>
  <dimension ref="A1:M10"/>
  <sheetViews>
    <sheetView zoomScale="90" zoomScaleNormal="90" workbookViewId="0">
      <selection activeCell="C29" sqref="C29"/>
    </sheetView>
  </sheetViews>
  <sheetFormatPr baseColWidth="10" defaultRowHeight="15" x14ac:dyDescent="0.25"/>
  <cols>
    <col min="1" max="1" width="39.140625" style="4" customWidth="1"/>
    <col min="2" max="13" width="18.7109375" customWidth="1"/>
  </cols>
  <sheetData>
    <row r="1" spans="1:13" x14ac:dyDescent="0.25">
      <c r="A1" s="2" t="s">
        <v>0</v>
      </c>
      <c r="B1" s="5"/>
      <c r="C1" s="5"/>
      <c r="D1" s="6" t="s">
        <v>74</v>
      </c>
      <c r="E1" s="5"/>
      <c r="F1" s="5"/>
      <c r="G1" s="5"/>
      <c r="H1" s="6" t="s">
        <v>79</v>
      </c>
      <c r="I1" s="5"/>
      <c r="J1" s="5"/>
      <c r="K1" s="5"/>
      <c r="L1" s="6" t="s">
        <v>80</v>
      </c>
      <c r="M1" s="5"/>
    </row>
    <row r="2" spans="1:13" s="9" customFormat="1" ht="75" x14ac:dyDescent="0.25">
      <c r="A2" s="7" t="s">
        <v>1</v>
      </c>
      <c r="B2" s="8" t="s">
        <v>75</v>
      </c>
      <c r="C2" s="8" t="s">
        <v>76</v>
      </c>
      <c r="D2" s="8" t="s">
        <v>77</v>
      </c>
      <c r="E2" s="8" t="s">
        <v>78</v>
      </c>
      <c r="F2" s="8" t="s">
        <v>75</v>
      </c>
      <c r="G2" s="8" t="s">
        <v>76</v>
      </c>
      <c r="H2" s="8" t="s">
        <v>77</v>
      </c>
      <c r="I2" s="8" t="s">
        <v>78</v>
      </c>
      <c r="J2" s="8" t="s">
        <v>75</v>
      </c>
      <c r="K2" s="8" t="s">
        <v>76</v>
      </c>
      <c r="L2" s="8" t="s">
        <v>77</v>
      </c>
      <c r="M2" s="8" t="s">
        <v>78</v>
      </c>
    </row>
    <row r="3" spans="1:13" x14ac:dyDescent="0.25">
      <c r="A3" s="11"/>
      <c r="B3" s="13" t="s">
        <v>105</v>
      </c>
      <c r="C3" s="13" t="s">
        <v>105</v>
      </c>
      <c r="D3" s="13" t="s">
        <v>105</v>
      </c>
      <c r="E3" s="13" t="s">
        <v>105</v>
      </c>
      <c r="F3" s="13" t="s">
        <v>105</v>
      </c>
      <c r="G3" s="13" t="s">
        <v>105</v>
      </c>
      <c r="H3" s="13" t="s">
        <v>105</v>
      </c>
      <c r="I3" s="13" t="s">
        <v>105</v>
      </c>
      <c r="J3" s="13" t="s">
        <v>105</v>
      </c>
      <c r="K3" s="13" t="s">
        <v>105</v>
      </c>
      <c r="L3" s="13" t="s">
        <v>105</v>
      </c>
      <c r="M3" s="13" t="s">
        <v>105</v>
      </c>
    </row>
    <row r="4" spans="1:13" x14ac:dyDescent="0.25">
      <c r="A4" s="3" t="s">
        <v>18</v>
      </c>
    </row>
    <row r="5" spans="1:13" x14ac:dyDescent="0.25">
      <c r="A5" s="3" t="s">
        <v>22</v>
      </c>
    </row>
    <row r="6" spans="1:13" x14ac:dyDescent="0.25">
      <c r="A6" s="3" t="s">
        <v>95</v>
      </c>
    </row>
    <row r="7" spans="1:13" x14ac:dyDescent="0.25">
      <c r="A7" s="3" t="s">
        <v>72</v>
      </c>
    </row>
    <row r="8" spans="1:13" x14ac:dyDescent="0.25">
      <c r="A8" s="3" t="s">
        <v>96</v>
      </c>
    </row>
    <row r="9" spans="1:13" x14ac:dyDescent="0.25">
      <c r="A9" s="3" t="s">
        <v>97</v>
      </c>
    </row>
    <row r="10" spans="1:13" x14ac:dyDescent="0.25">
      <c r="B10" s="12">
        <f>SUM(B4:B9)</f>
        <v>0</v>
      </c>
      <c r="C10" s="12">
        <f t="shared" ref="C10:M10" si="0">SUM(C4:C9)</f>
        <v>0</v>
      </c>
      <c r="D10" s="12">
        <f t="shared" si="0"/>
        <v>0</v>
      </c>
      <c r="E10" s="12">
        <f t="shared" si="0"/>
        <v>0</v>
      </c>
      <c r="F10" s="12">
        <f t="shared" si="0"/>
        <v>0</v>
      </c>
      <c r="G10" s="12">
        <f t="shared" si="0"/>
        <v>0</v>
      </c>
      <c r="H10" s="12">
        <f t="shared" si="0"/>
        <v>0</v>
      </c>
      <c r="I10" s="12">
        <f t="shared" si="0"/>
        <v>0</v>
      </c>
      <c r="J10" s="12">
        <f t="shared" si="0"/>
        <v>0</v>
      </c>
      <c r="K10" s="12">
        <f t="shared" si="0"/>
        <v>0</v>
      </c>
      <c r="L10" s="12">
        <f t="shared" si="0"/>
        <v>0</v>
      </c>
      <c r="M10" s="12">
        <f t="shared" si="0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1993C-57E6-4780-A8A6-3F93E8248473}">
  <sheetPr>
    <tabColor theme="8"/>
  </sheetPr>
  <dimension ref="A1:M42"/>
  <sheetViews>
    <sheetView zoomScale="90" zoomScaleNormal="90" workbookViewId="0">
      <selection activeCell="B3" sqref="A3:XFD3"/>
    </sheetView>
  </sheetViews>
  <sheetFormatPr baseColWidth="10" defaultRowHeight="15" x14ac:dyDescent="0.25"/>
  <cols>
    <col min="1" max="1" width="47.28515625" style="4" customWidth="1"/>
    <col min="2" max="13" width="18.7109375" customWidth="1"/>
  </cols>
  <sheetData>
    <row r="1" spans="1:13" x14ac:dyDescent="0.25">
      <c r="A1" s="2" t="s">
        <v>0</v>
      </c>
      <c r="B1" s="5"/>
      <c r="C1" s="5"/>
      <c r="D1" s="6" t="s">
        <v>74</v>
      </c>
      <c r="E1" s="5"/>
      <c r="F1" s="5"/>
      <c r="G1" s="5"/>
      <c r="H1" s="6" t="s">
        <v>79</v>
      </c>
      <c r="I1" s="5"/>
      <c r="J1" s="5"/>
      <c r="K1" s="5"/>
      <c r="L1" s="6" t="s">
        <v>80</v>
      </c>
      <c r="M1" s="5"/>
    </row>
    <row r="2" spans="1:13" s="9" customFormat="1" ht="75" x14ac:dyDescent="0.25">
      <c r="A2" s="7" t="s">
        <v>1</v>
      </c>
      <c r="B2" s="8" t="s">
        <v>75</v>
      </c>
      <c r="C2" s="8" t="s">
        <v>76</v>
      </c>
      <c r="D2" s="8" t="s">
        <v>77</v>
      </c>
      <c r="E2" s="8" t="s">
        <v>78</v>
      </c>
      <c r="F2" s="8" t="s">
        <v>75</v>
      </c>
      <c r="G2" s="8" t="s">
        <v>76</v>
      </c>
      <c r="H2" s="8" t="s">
        <v>77</v>
      </c>
      <c r="I2" s="8" t="s">
        <v>78</v>
      </c>
      <c r="J2" s="8" t="s">
        <v>75</v>
      </c>
      <c r="K2" s="8" t="s">
        <v>76</v>
      </c>
      <c r="L2" s="8" t="s">
        <v>77</v>
      </c>
      <c r="M2" s="8" t="s">
        <v>78</v>
      </c>
    </row>
    <row r="3" spans="1:13" x14ac:dyDescent="0.25">
      <c r="A3" s="11"/>
      <c r="B3" s="13" t="s">
        <v>105</v>
      </c>
      <c r="C3" s="13" t="s">
        <v>105</v>
      </c>
      <c r="D3" s="13" t="s">
        <v>105</v>
      </c>
      <c r="E3" s="13" t="s">
        <v>105</v>
      </c>
      <c r="F3" s="13" t="s">
        <v>105</v>
      </c>
      <c r="G3" s="13" t="s">
        <v>105</v>
      </c>
      <c r="H3" s="13" t="s">
        <v>105</v>
      </c>
      <c r="I3" s="13" t="s">
        <v>105</v>
      </c>
      <c r="J3" s="13" t="s">
        <v>105</v>
      </c>
      <c r="K3" s="13" t="s">
        <v>105</v>
      </c>
      <c r="L3" s="13" t="s">
        <v>105</v>
      </c>
      <c r="M3" s="13" t="s">
        <v>105</v>
      </c>
    </row>
    <row r="4" spans="1:13" x14ac:dyDescent="0.25">
      <c r="A4" s="3" t="s">
        <v>25</v>
      </c>
      <c r="B4" s="12">
        <f>SUM(B5:B17)</f>
        <v>0</v>
      </c>
      <c r="C4" s="12">
        <f t="shared" ref="C4:M4" si="0">SUM(C5:C17)</f>
        <v>0</v>
      </c>
      <c r="D4" s="12">
        <f t="shared" si="0"/>
        <v>0</v>
      </c>
      <c r="E4" s="12">
        <f t="shared" si="0"/>
        <v>0</v>
      </c>
      <c r="F4" s="12">
        <f t="shared" si="0"/>
        <v>0</v>
      </c>
      <c r="G4" s="12">
        <f t="shared" si="0"/>
        <v>0</v>
      </c>
      <c r="H4" s="12">
        <f t="shared" si="0"/>
        <v>0</v>
      </c>
      <c r="I4" s="12">
        <f t="shared" si="0"/>
        <v>0</v>
      </c>
      <c r="J4" s="12">
        <f t="shared" si="0"/>
        <v>0</v>
      </c>
      <c r="K4" s="12">
        <f t="shared" si="0"/>
        <v>0</v>
      </c>
      <c r="L4" s="12">
        <f t="shared" si="0"/>
        <v>0</v>
      </c>
      <c r="M4" s="12">
        <f t="shared" si="0"/>
        <v>0</v>
      </c>
    </row>
    <row r="5" spans="1:13" x14ac:dyDescent="0.25">
      <c r="A5" s="1" t="s">
        <v>14</v>
      </c>
    </row>
    <row r="6" spans="1:13" x14ac:dyDescent="0.25">
      <c r="A6" s="1" t="s">
        <v>4</v>
      </c>
    </row>
    <row r="7" spans="1:13" x14ac:dyDescent="0.25">
      <c r="A7" s="1" t="s">
        <v>16</v>
      </c>
    </row>
    <row r="8" spans="1:13" x14ac:dyDescent="0.25">
      <c r="A8" s="1" t="s">
        <v>26</v>
      </c>
    </row>
    <row r="9" spans="1:13" x14ac:dyDescent="0.25">
      <c r="A9" s="1" t="s">
        <v>27</v>
      </c>
    </row>
    <row r="10" spans="1:13" x14ac:dyDescent="0.25">
      <c r="A10" s="1" t="s">
        <v>28</v>
      </c>
    </row>
    <row r="11" spans="1:13" x14ac:dyDescent="0.25">
      <c r="A11" s="1" t="s">
        <v>29</v>
      </c>
    </row>
    <row r="12" spans="1:13" x14ac:dyDescent="0.25">
      <c r="A12" s="1" t="s">
        <v>30</v>
      </c>
    </row>
    <row r="13" spans="1:13" x14ac:dyDescent="0.25">
      <c r="A13" s="1" t="s">
        <v>31</v>
      </c>
    </row>
    <row r="14" spans="1:13" x14ac:dyDescent="0.25">
      <c r="A14" s="1" t="s">
        <v>32</v>
      </c>
    </row>
    <row r="15" spans="1:13" x14ac:dyDescent="0.25">
      <c r="A15" s="1" t="s">
        <v>33</v>
      </c>
    </row>
    <row r="16" spans="1:13" x14ac:dyDescent="0.25">
      <c r="A16" s="1" t="s">
        <v>34</v>
      </c>
    </row>
    <row r="17" spans="1:13" x14ac:dyDescent="0.25">
      <c r="A17" s="1" t="s">
        <v>35</v>
      </c>
    </row>
    <row r="18" spans="1:13" x14ac:dyDescent="0.25">
      <c r="A18" s="3" t="s">
        <v>38</v>
      </c>
      <c r="B18" s="12">
        <f>SUM(B19:B41)</f>
        <v>0</v>
      </c>
      <c r="C18" s="12">
        <f t="shared" ref="C18:M18" si="1">SUM(C19:C41)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</row>
    <row r="19" spans="1:13" x14ac:dyDescent="0.25">
      <c r="A19" s="1" t="s">
        <v>60</v>
      </c>
    </row>
    <row r="20" spans="1:13" x14ac:dyDescent="0.25">
      <c r="A20" s="1" t="s">
        <v>61</v>
      </c>
    </row>
    <row r="21" spans="1:13" x14ac:dyDescent="0.25">
      <c r="A21" s="1" t="s">
        <v>9</v>
      </c>
    </row>
    <row r="22" spans="1:13" x14ac:dyDescent="0.25">
      <c r="A22" s="1" t="s">
        <v>63</v>
      </c>
    </row>
    <row r="23" spans="1:13" x14ac:dyDescent="0.25">
      <c r="A23" s="1" t="s">
        <v>39</v>
      </c>
    </row>
    <row r="24" spans="1:13" x14ac:dyDescent="0.25">
      <c r="A24" s="1" t="s">
        <v>40</v>
      </c>
    </row>
    <row r="25" spans="1:13" x14ac:dyDescent="0.25">
      <c r="A25" s="1" t="s">
        <v>10</v>
      </c>
    </row>
    <row r="26" spans="1:13" x14ac:dyDescent="0.25">
      <c r="A26" s="1" t="s">
        <v>41</v>
      </c>
    </row>
    <row r="27" spans="1:13" x14ac:dyDescent="0.25">
      <c r="A27" s="1" t="s">
        <v>42</v>
      </c>
    </row>
    <row r="28" spans="1:13" x14ac:dyDescent="0.25">
      <c r="A28" s="1" t="s">
        <v>64</v>
      </c>
    </row>
    <row r="29" spans="1:13" x14ac:dyDescent="0.25">
      <c r="A29" s="1" t="s">
        <v>11</v>
      </c>
    </row>
    <row r="30" spans="1:13" x14ac:dyDescent="0.25">
      <c r="A30" s="1" t="s">
        <v>12</v>
      </c>
    </row>
    <row r="31" spans="1:13" x14ac:dyDescent="0.25">
      <c r="A31" s="1" t="s">
        <v>13</v>
      </c>
    </row>
    <row r="32" spans="1:13" x14ac:dyDescent="0.25">
      <c r="A32" s="1" t="s">
        <v>65</v>
      </c>
    </row>
    <row r="33" spans="1:13" x14ac:dyDescent="0.25">
      <c r="A33" s="1" t="s">
        <v>68</v>
      </c>
    </row>
    <row r="34" spans="1:13" x14ac:dyDescent="0.25">
      <c r="A34" s="1" t="s">
        <v>67</v>
      </c>
    </row>
    <row r="35" spans="1:13" x14ac:dyDescent="0.25">
      <c r="A35" s="1" t="s">
        <v>66</v>
      </c>
    </row>
    <row r="36" spans="1:13" x14ac:dyDescent="0.25">
      <c r="A36" s="1" t="s">
        <v>69</v>
      </c>
    </row>
    <row r="37" spans="1:13" x14ac:dyDescent="0.25">
      <c r="A37" s="1" t="s">
        <v>70</v>
      </c>
    </row>
    <row r="38" spans="1:13" x14ac:dyDescent="0.25">
      <c r="A38" s="1" t="s">
        <v>43</v>
      </c>
    </row>
    <row r="39" spans="1:13" x14ac:dyDescent="0.25">
      <c r="A39" s="1" t="s">
        <v>62</v>
      </c>
    </row>
    <row r="40" spans="1:13" x14ac:dyDescent="0.25">
      <c r="A40" s="1" t="s">
        <v>71</v>
      </c>
    </row>
    <row r="41" spans="1:13" x14ac:dyDescent="0.25">
      <c r="A41" s="1" t="s">
        <v>44</v>
      </c>
    </row>
    <row r="42" spans="1:13" x14ac:dyDescent="0.25">
      <c r="B42" s="12">
        <f>B18+B4</f>
        <v>0</v>
      </c>
      <c r="C42" s="12">
        <f t="shared" ref="C42:M42" si="2">C18+C4</f>
        <v>0</v>
      </c>
      <c r="D42" s="12">
        <f t="shared" si="2"/>
        <v>0</v>
      </c>
      <c r="E42" s="12">
        <f t="shared" si="2"/>
        <v>0</v>
      </c>
      <c r="F42" s="12">
        <f t="shared" si="2"/>
        <v>0</v>
      </c>
      <c r="G42" s="12">
        <f t="shared" si="2"/>
        <v>0</v>
      </c>
      <c r="H42" s="12">
        <f t="shared" si="2"/>
        <v>0</v>
      </c>
      <c r="I42" s="12">
        <f t="shared" si="2"/>
        <v>0</v>
      </c>
      <c r="J42" s="12">
        <f t="shared" si="2"/>
        <v>0</v>
      </c>
      <c r="K42" s="12">
        <f t="shared" si="2"/>
        <v>0</v>
      </c>
      <c r="L42" s="12">
        <f t="shared" si="2"/>
        <v>0</v>
      </c>
      <c r="M42" s="12">
        <f t="shared" si="2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7F07B-786E-4704-AEAD-8E561A0B768C}">
  <sheetPr>
    <tabColor theme="8"/>
  </sheetPr>
  <dimension ref="A1:M9"/>
  <sheetViews>
    <sheetView zoomScale="90" zoomScaleNormal="90" workbookViewId="0">
      <selection activeCell="B3" sqref="A3:XFD3"/>
    </sheetView>
  </sheetViews>
  <sheetFormatPr baseColWidth="10" defaultRowHeight="15" x14ac:dyDescent="0.25"/>
  <cols>
    <col min="1" max="1" width="41.140625" style="4" customWidth="1"/>
    <col min="2" max="13" width="18.7109375" customWidth="1"/>
  </cols>
  <sheetData>
    <row r="1" spans="1:13" x14ac:dyDescent="0.25">
      <c r="A1" s="2" t="s">
        <v>0</v>
      </c>
      <c r="B1" s="5"/>
      <c r="C1" s="5"/>
      <c r="D1" s="6" t="s">
        <v>74</v>
      </c>
      <c r="E1" s="5"/>
      <c r="F1" s="5"/>
      <c r="G1" s="5"/>
      <c r="H1" s="6" t="s">
        <v>79</v>
      </c>
      <c r="I1" s="5"/>
      <c r="J1" s="5"/>
      <c r="K1" s="5"/>
      <c r="L1" s="6" t="s">
        <v>80</v>
      </c>
      <c r="M1" s="5"/>
    </row>
    <row r="2" spans="1:13" s="9" customFormat="1" ht="75" x14ac:dyDescent="0.25">
      <c r="A2" s="7" t="s">
        <v>1</v>
      </c>
      <c r="B2" s="8" t="s">
        <v>75</v>
      </c>
      <c r="C2" s="8" t="s">
        <v>76</v>
      </c>
      <c r="D2" s="8" t="s">
        <v>77</v>
      </c>
      <c r="E2" s="8" t="s">
        <v>78</v>
      </c>
      <c r="F2" s="8" t="s">
        <v>75</v>
      </c>
      <c r="G2" s="8" t="s">
        <v>76</v>
      </c>
      <c r="H2" s="8" t="s">
        <v>77</v>
      </c>
      <c r="I2" s="8" t="s">
        <v>78</v>
      </c>
      <c r="J2" s="8" t="s">
        <v>75</v>
      </c>
      <c r="K2" s="8" t="s">
        <v>76</v>
      </c>
      <c r="L2" s="8" t="s">
        <v>77</v>
      </c>
      <c r="M2" s="8" t="s">
        <v>78</v>
      </c>
    </row>
    <row r="3" spans="1:13" x14ac:dyDescent="0.25">
      <c r="A3" s="11"/>
      <c r="B3" s="13" t="s">
        <v>105</v>
      </c>
      <c r="C3" s="13" t="s">
        <v>105</v>
      </c>
      <c r="D3" s="13" t="s">
        <v>105</v>
      </c>
      <c r="E3" s="13" t="s">
        <v>105</v>
      </c>
      <c r="F3" s="13" t="s">
        <v>105</v>
      </c>
      <c r="G3" s="13" t="s">
        <v>105</v>
      </c>
      <c r="H3" s="13" t="s">
        <v>105</v>
      </c>
      <c r="I3" s="13" t="s">
        <v>105</v>
      </c>
      <c r="J3" s="13" t="s">
        <v>105</v>
      </c>
      <c r="K3" s="13" t="s">
        <v>105</v>
      </c>
      <c r="L3" s="13" t="s">
        <v>105</v>
      </c>
      <c r="M3" s="13" t="s">
        <v>105</v>
      </c>
    </row>
    <row r="4" spans="1:13" x14ac:dyDescent="0.25">
      <c r="A4" s="3" t="s">
        <v>45</v>
      </c>
    </row>
    <row r="5" spans="1:13" x14ac:dyDescent="0.25">
      <c r="A5" s="3" t="s">
        <v>46</v>
      </c>
      <c r="B5" s="12">
        <f>SUM(B6:B8)</f>
        <v>0</v>
      </c>
      <c r="C5" s="12">
        <f t="shared" ref="C5:M5" si="0">SUM(C6:C8)</f>
        <v>0</v>
      </c>
      <c r="D5" s="12">
        <f t="shared" si="0"/>
        <v>0</v>
      </c>
      <c r="E5" s="12">
        <f t="shared" si="0"/>
        <v>0</v>
      </c>
      <c r="F5" s="12">
        <f t="shared" si="0"/>
        <v>0</v>
      </c>
      <c r="G5" s="12">
        <f t="shared" si="0"/>
        <v>0</v>
      </c>
      <c r="H5" s="12">
        <f t="shared" si="0"/>
        <v>0</v>
      </c>
      <c r="I5" s="12">
        <f t="shared" si="0"/>
        <v>0</v>
      </c>
      <c r="J5" s="12">
        <f t="shared" si="0"/>
        <v>0</v>
      </c>
      <c r="K5" s="12">
        <f t="shared" si="0"/>
        <v>0</v>
      </c>
      <c r="L5" s="12">
        <f t="shared" si="0"/>
        <v>0</v>
      </c>
      <c r="M5" s="12">
        <f t="shared" si="0"/>
        <v>0</v>
      </c>
    </row>
    <row r="6" spans="1:13" x14ac:dyDescent="0.25">
      <c r="A6" s="1" t="s">
        <v>14</v>
      </c>
    </row>
    <row r="7" spans="1:13" x14ac:dyDescent="0.25">
      <c r="A7" s="1" t="s">
        <v>73</v>
      </c>
    </row>
    <row r="8" spans="1:13" x14ac:dyDescent="0.25">
      <c r="A8" s="1" t="s">
        <v>37</v>
      </c>
    </row>
    <row r="9" spans="1:13" x14ac:dyDescent="0.25">
      <c r="B9" s="12">
        <f>B5+B4</f>
        <v>0</v>
      </c>
      <c r="C9" s="12">
        <f t="shared" ref="C9:M9" si="1">C5+C4</f>
        <v>0</v>
      </c>
      <c r="D9" s="12">
        <f t="shared" si="1"/>
        <v>0</v>
      </c>
      <c r="E9" s="12">
        <f t="shared" si="1"/>
        <v>0</v>
      </c>
      <c r="F9" s="12">
        <f t="shared" si="1"/>
        <v>0</v>
      </c>
      <c r="G9" s="12">
        <f t="shared" si="1"/>
        <v>0</v>
      </c>
      <c r="H9" s="12">
        <f t="shared" si="1"/>
        <v>0</v>
      </c>
      <c r="I9" s="12">
        <f t="shared" si="1"/>
        <v>0</v>
      </c>
      <c r="J9" s="12">
        <f t="shared" si="1"/>
        <v>0</v>
      </c>
      <c r="K9" s="12">
        <f t="shared" si="1"/>
        <v>0</v>
      </c>
      <c r="L9" s="12">
        <f t="shared" si="1"/>
        <v>0</v>
      </c>
      <c r="M9" s="12">
        <f t="shared" si="1"/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B65D15810A7B4B8AAE29293659B209" ma:contentTypeVersion="3" ma:contentTypeDescription="Crée un document." ma:contentTypeScope="" ma:versionID="bc805e1f89fa4c7723bfecdc0ff67c38">
  <xsd:schema xmlns:xsd="http://www.w3.org/2001/XMLSchema" xmlns:xs="http://www.w3.org/2001/XMLSchema" xmlns:p="http://schemas.microsoft.com/office/2006/metadata/properties" xmlns:ns2="ffe6e7fd-24a1-4d4b-a4a7-7c2519a5597e" targetNamespace="http://schemas.microsoft.com/office/2006/metadata/properties" ma:root="true" ma:fieldsID="72fda89c95ba0479ecb7e2b95d4c156e" ns2:_="">
    <xsd:import namespace="ffe6e7fd-24a1-4d4b-a4a7-7c2519a559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e6e7fd-24a1-4d4b-a4a7-7c2519a55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6E9C7A-8989-406D-89B7-3E4FB4BC7D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6AC22A-E44F-45C0-8692-16CDA15D280C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ffe6e7fd-24a1-4d4b-a4a7-7c2519a5597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FA38DB1-F431-4D69-8339-3D2FE602FF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e6e7fd-24a1-4d4b-a4a7-7c2519a559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Page de garde</vt:lpstr>
      <vt:lpstr>Légende</vt:lpstr>
      <vt:lpstr>Synthèse Globale</vt:lpstr>
      <vt:lpstr>Aube</vt:lpstr>
      <vt:lpstr>Haute Marne</vt:lpstr>
      <vt:lpstr>Ardennes</vt:lpstr>
      <vt:lpstr>Marne HORS CAMPUS</vt:lpstr>
      <vt:lpstr>Marne MDH</vt:lpstr>
      <vt:lpstr>Marne P SANTE</vt:lpstr>
      <vt:lpstr>Marne CCR</vt:lpstr>
    </vt:vector>
  </TitlesOfParts>
  <Company>URCA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ROLLAND</dc:creator>
  <cp:lastModifiedBy>ORANE EL OUARDANI</cp:lastModifiedBy>
  <cp:lastPrinted>2026-02-02T09:51:58Z</cp:lastPrinted>
  <dcterms:created xsi:type="dcterms:W3CDTF">2025-09-26T06:40:17Z</dcterms:created>
  <dcterms:modified xsi:type="dcterms:W3CDTF">2026-02-02T09:52:05Z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0x010100B1B65D15810A7B4B8AAE29293659B209</vt:lpwstr>
  </property>
</Properties>
</file>